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0" yWindow="0" windowWidth="20700" windowHeight="786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8" i="1" l="1"/>
  <c r="S16" i="1"/>
  <c r="S17" i="1"/>
  <c r="S19" i="1"/>
  <c r="S8" i="1" l="1"/>
  <c r="S9" i="1"/>
  <c r="S10" i="1"/>
  <c r="S11" i="1"/>
  <c r="S12" i="1"/>
  <c r="S13" i="1"/>
  <c r="S14" i="1"/>
  <c r="S15" i="1"/>
  <c r="S7" i="1" l="1"/>
</calcChain>
</file>

<file path=xl/comments1.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<sst xmlns="http://schemas.openxmlformats.org/spreadsheetml/2006/main" count="281" uniqueCount="150">
  <si>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</si>
  <si>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</si>
  <si>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</si>
  <si>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</si>
  <si>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</si>
  <si>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</si>
  <si>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</si>
  <si>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</si>
  <si>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</si>
  <si>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</si>
  <si>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</si>
  <si>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</si>
  <si>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</si>
  <si>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</si>
  <si>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</si>
  <si>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</si>
  <si>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</si>
  <si>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</si>
  <si>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</si>
  <si>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</si>
  <si>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</si>
  <si>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</si>
  <si>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</si>
  <si>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</si>
  <si>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</si>
  <si>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</si>
  <si>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</si>
  <si>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</si>
  <si>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</si>
  <si>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</si>
  <si>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</si>
  <si>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</si>
  <si>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</si>
  <si>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PDSQ = (DIFUSIONES REALIZADAS / DIFUSIONES PROGRAMADAS)*100</t>
  </si>
  <si>
    <t>PORCENTAJE DE DIFUSION DEL SISTEMA DE QUEJAS</t>
  </si>
  <si>
    <t>ANUAL</t>
  </si>
  <si>
    <t>INFORME ANUAL</t>
  </si>
  <si>
    <t>FECHA DE TERMINO</t>
  </si>
  <si>
    <t>N/A</t>
  </si>
  <si>
    <t>ESTRATEGIA</t>
  </si>
  <si>
    <t>H. AYUNTAMIENTO DE ZIRACUARETIRO</t>
  </si>
  <si>
    <t>FALTA DE PRESUPUESTO</t>
  </si>
  <si>
    <t xml:space="preserve">UNIDAD: </t>
  </si>
  <si>
    <t>REPORTE DE PBR DEL EJERCICIO FISCAL 2022, DEL MUNICIPIO DE ZIRACUARETIRO</t>
  </si>
  <si>
    <t xml:space="preserve"> ZIRACUARETIRO SOCIAL E INCLUYENTE </t>
  </si>
  <si>
    <t xml:space="preserve">INDICE DE ESTRATEGIAS DE CALIDAD DEPORTIVA Y JUVENIL </t>
  </si>
  <si>
    <t xml:space="preserve">IECDJ = TOTAL DE ESTRATEGIAS DEPORTIVAS Y JUVENILES APLICADAS AL AÑO  /  TOTAL DE ESTRATEGIAS JUVENILES Y DEPORTIVAS APLICABLES AL AÑO </t>
  </si>
  <si>
    <t>JUVENTUD Y DEPORTE</t>
  </si>
  <si>
    <t>CONTRIBUIR A UNA EFICAZ CALIDAD DEPORTIVA Y FOMENTO JUVENL EN EL MUNICIPIO</t>
  </si>
  <si>
    <t xml:space="preserve">102F2P7 </t>
  </si>
  <si>
    <t>IMPLEMENTAR UNA SERIE DE POLÍTICAS PÚBLICAS QUE PERMITAN EL DESARROLLO INTEGRAL DE LA JUVENTUD ZIRACUARETIRENSE Y FORMAR EL DEPORTE COMO UNA NUEVA CULTURA MUNICIPAL PARA TODO LAS PERSONAS SIN DISTINCIÓN EDAD.</t>
  </si>
  <si>
    <t>102F2P7C1</t>
  </si>
  <si>
    <t>INTERES Y APOYO AL DEPORTE MUNICIPAL</t>
  </si>
  <si>
    <t xml:space="preserve">INDICE DE MECANISMOS DE FOMENTO DEPORTIVO </t>
  </si>
  <si>
    <t xml:space="preserve">IMFD= TOTAL DE MECANISMOS DE FOMENTO DEPORTIVO APLICADOS AL AÑO / TOTAL DE MECANISMOS DE FOMENTO DEPORTIVO APLICABLES AL AÑO </t>
  </si>
  <si>
    <t>REPORTES TRIMESTRALES</t>
  </si>
  <si>
    <t xml:space="preserve">APOYO INTEGRAL AL DEPORTE EN EL MUNICIPIO </t>
  </si>
  <si>
    <t xml:space="preserve">102F2P7C1A1 </t>
  </si>
  <si>
    <t>EFICIENTES ESCUELAS DEPORTIVOS EN EL MUNICIPIO</t>
  </si>
  <si>
    <t>PORCENTAJE DE DEPORTES PRACTICADOS EN EL MUNICIPIO</t>
  </si>
  <si>
    <t>PEDM= (TOTAL DE DEPORTES PRACTICADOS EN EL MUNICIPIO 2022/ NÚMERO DE DEPORTES PROGRAMADOS EN EL MUNICIPIO ) *100</t>
  </si>
  <si>
    <t>FOTOGRAFIAS DE APERTURAS DE ESCUELAS DEPORTIVAS EN EL MUNICIPIO</t>
  </si>
  <si>
    <t xml:space="preserve">CRECIMIENTO DE ESCUELAS DEPORTIVAS DENTRO DEL MUNICIPIO DE ZIRACUARETIRO </t>
  </si>
  <si>
    <t xml:space="preserve">102F2P7C1A2 </t>
  </si>
  <si>
    <t>ADECUADOS ESPACIOS DEPORTIVOS MUNICIPALES</t>
  </si>
  <si>
    <t>PORCENTAJE DE ESPACIOS DEPORTIVOS</t>
  </si>
  <si>
    <t>PED= (TOTAL DE ESPACIOS DEPORTIVOS MUNICIPALES ANUALES/ META TOTAL DE ESPACIOS DEPORTIVOS MUNICIPALES AL AÑO)* 100</t>
  </si>
  <si>
    <t xml:space="preserve">FOTOGRAFIA DE ESPACIOS DEPORTIVOS MUNICIPALES Y FICHA TÉCNICA </t>
  </si>
  <si>
    <t xml:space="preserve">MEJORES ESPACIOS DEPORTIVOS EN EL MUNICIPIO DE ZIRACUARETIRO </t>
  </si>
  <si>
    <t xml:space="preserve">102F2P7C1A3 </t>
  </si>
  <si>
    <t>EFICIENTES LIGAS DEPORTIVAS MUNICIPALES</t>
  </si>
  <si>
    <t>PORCENTAJE DE LIGAS MUNICIPALES</t>
  </si>
  <si>
    <t>PLM= (TOTAL DE LIGAS MUNICIPALES / METAS DE LIGAS DEL MUNICIPIO)*100</t>
  </si>
  <si>
    <t>FOTOGRAFIAS</t>
  </si>
  <si>
    <t>FORTALECIMIENTO Y CREACIÓN DE LIGAS MUNICIPALES</t>
  </si>
  <si>
    <t xml:space="preserve">102F2P7C1A4 </t>
  </si>
  <si>
    <t>EN EL MUNICIPIO EXISTEN PROGRAMAS DE REACTIVACIÓN DEPORTIVA</t>
  </si>
  <si>
    <t xml:space="preserve">PORCENTAJE DE PROGRAMAS IMPLEMENTADOS EN EL MUNICIPIO </t>
  </si>
  <si>
    <t xml:space="preserve">TPDRF= (TOTAL DE PROGRAMAS DE REACTIVACIÓN FISICA / META TOTAL DE PROGRAMAS APLICADOS AL AÑO) * 100 </t>
  </si>
  <si>
    <t>FOTOGRAFIA DE LAS ACTIVIDADES FISICAS REALIZADAS</t>
  </si>
  <si>
    <t xml:space="preserve">FOMENTO Y CREMIENTO DE ACTIVIDADES FISICAS EN EL MUNICIPIO </t>
  </si>
  <si>
    <t xml:space="preserve">102F2P7C1A5 </t>
  </si>
  <si>
    <t>SE APOYA A JOVENES DESTACADOS DEL MUNICIPIO</t>
  </si>
  <si>
    <t>PORCENTAJE DE JOVENES SOBRESALIENTES</t>
  </si>
  <si>
    <t>PJS=(TOTAL DE JOVENES DESTACADOS EN EL MUNICIPIO / META DE JOVENES DESTACADOS EN EL MUNICIPIO) * 100</t>
  </si>
  <si>
    <t xml:space="preserve">FOTOGRAFIAS DE PARTICIPACIÓN </t>
  </si>
  <si>
    <t>EN EL MUNICIPIO SE APOYO A LOS JOVENES DESTACADOS</t>
  </si>
  <si>
    <t xml:space="preserve">102F2P7C1A6 </t>
  </si>
  <si>
    <t>EN EL MUNICIPIO EXISTE UN GIMNASIO AL AIRE LIBRE</t>
  </si>
  <si>
    <t xml:space="preserve">PORCENTAJE DE GYM AL AIRE LIBRE </t>
  </si>
  <si>
    <t>PGAL= (TOTAL DE GYMNASIOS AL AIRE LIBRE EN EL MUNICIPIO / META TOTAL DE GYMNASIOS AL AIRE LIBRE AL AÑO)* 100</t>
  </si>
  <si>
    <t>FOTOGRAFIAS Y FICHA TÉCNICA</t>
  </si>
  <si>
    <t xml:space="preserve">IMPLEMENTACIÓN DE GYMNASIOS AL AIRE LIBRE EN EL MUNICIPIO </t>
  </si>
  <si>
    <t xml:space="preserve">102F2P7C1A7 </t>
  </si>
  <si>
    <t>SE CONTEMPLA AL DEPORTE Y A LA JUVENTUD EN LAS CONMEMORACIONES Y FESTIVIDADES DEL MUNICIPIO</t>
  </si>
  <si>
    <t>FOTOGRAFIAS Y BITACORAS DE LOS EVENTOS</t>
  </si>
  <si>
    <t>PARTICIPACIÓN DE JOVENES EN DIVERSAS ACTIVIDADES</t>
  </si>
  <si>
    <t xml:space="preserve">102F2P7C2 </t>
  </si>
  <si>
    <t>EN EL MUNICIPIO HAY CRECIMIENTO JUVENIL</t>
  </si>
  <si>
    <t>PORCENTAJE DE MECANISMOS DE PARTICIPACIÓN JUVENIL EN EL MUNICIPIO</t>
  </si>
  <si>
    <t>PMPJM = ( TOTAL DE MECANISMOS APLICADOS EN EL PRESENTE AÑO / TOTAL DE MECANISMOS APLICABLES AL AÑO) * 100</t>
  </si>
  <si>
    <t>SEMESTRAL</t>
  </si>
  <si>
    <t>INFORMES TRIMESTRALES</t>
  </si>
  <si>
    <t xml:space="preserve">EN EL MUNICIPIO EXISTE CRECIMIENTO JUVENIL </t>
  </si>
  <si>
    <t xml:space="preserve">102F2P7C2A1 </t>
  </si>
  <si>
    <t xml:space="preserve">SE APLICAN TALLERES Y CAPACITACIONES A JÓVENES </t>
  </si>
  <si>
    <t>PORCENTAJE DE TALLERES, CAPACITACIONES IMPARTIDOS A LOS JOVENES</t>
  </si>
  <si>
    <t>PTCIJ= (TOTAL DE TALLERES Y CURSOS APLICADOS AL AÑO / META TOTAL DE CAPACITACIONES DE TALLERES Y CAPACITACIONES APLICADOS AL AÑO)* 100</t>
  </si>
  <si>
    <t xml:space="preserve">FOTOGRAFIAS DE LAS ACTIVIDADES BRINDADAS A LOS JOVENES </t>
  </si>
  <si>
    <t>FOMENTO EL DESARROLLO INTEGRAL JUVENIL</t>
  </si>
  <si>
    <t>LOS JOVENES DEL MUNICIPIO CUENTAN CON UN ESPACIO DE PARTICIPACIÓN MPAL</t>
  </si>
  <si>
    <t xml:space="preserve">102F2P7C2A2 </t>
  </si>
  <si>
    <t xml:space="preserve">102F2P7C2A3 </t>
  </si>
  <si>
    <t>EN EL MUNICIPIO EXISTE LA IGUALDAD JUVENIL</t>
  </si>
  <si>
    <t xml:space="preserve">INDICE DE FOROS DE PARTICIPACIÓN JUVENIL EN EL MUNICIPIO </t>
  </si>
  <si>
    <t xml:space="preserve">PORCENTAJE DE TALLERES LABORALES PARA JOVENES </t>
  </si>
  <si>
    <t>IFPJM= TOTAL DE FOROS DE PARTICIPACIÓN JUVENIL APLICADOS / META DE FOROS DE PARTICIPACIÓN JUVENIL APLICABLES AL AÑO</t>
  </si>
  <si>
    <t>PTLJ= (TOTAL DE TALLERES LABORALES IMPLEMENTADOS AL AÑO/ META DE TALLERES LABORALES APLICABLES AL AÑO) * 100</t>
  </si>
  <si>
    <t xml:space="preserve"> FOTOGRAFIAS </t>
  </si>
  <si>
    <t>MAYORES ESPACIOS DE  PARTICIPACIÓN DE JOVENES</t>
  </si>
  <si>
    <t>EN EL MUNICIPIO EXISTE EL CRECIMIENTO LABORAL DE JOVENES</t>
  </si>
  <si>
    <t xml:space="preserve">2 ZIRACUARETIRO SOCIAL E INCLUYENTE </t>
  </si>
  <si>
    <t xml:space="preserve">3 ZIRACUARETIRO SOCIAL E INCLUYENTE </t>
  </si>
  <si>
    <t xml:space="preserve">4 ZIRACUARETIRO SOCIAL E INCLUYENTE </t>
  </si>
  <si>
    <t xml:space="preserve">5 ZIRACUARETIRO SOCIAL E INCLUYENTE </t>
  </si>
  <si>
    <t xml:space="preserve">6 ZIRACUARETIRO SOCIAL E INCLUYENTE </t>
  </si>
  <si>
    <t xml:space="preserve">7 ZIRACUARETIRO SOCIAL E INCLUYENTE </t>
  </si>
  <si>
    <t xml:space="preserve">8 ZIRACUARETIRO SOCIAL E INCLUYENTE </t>
  </si>
  <si>
    <t xml:space="preserve">9 ZIRACUARETIRO SOCIAL E INCLUYENTE </t>
  </si>
  <si>
    <t xml:space="preserve">10 ZIRACUARETIRO SOCIAL E INCLUYENTE </t>
  </si>
  <si>
    <t xml:space="preserve">11 ZIRACUARETIRO SOCIAL E INCLUYENTE </t>
  </si>
  <si>
    <t>2.7.2: IMPULSAR ACCIONES QUE PERMITAN EL CRECIMIENTO JUVENIL DEL MUNICIPIO</t>
  </si>
  <si>
    <t>2.7 DESARROLLO JUVENIL Y DEPORTIVO</t>
  </si>
  <si>
    <t xml:space="preserve">2.7.1: FORTALECER EL DESARROLLO DEL SECTOR DEPORTIVO MUNICIPAL </t>
  </si>
  <si>
    <t xml:space="preserve">2.7.1.2 MEJORAMIENTO DE LOS ESPACIOS DEPORTIVOS DE LAS COMUNIDADES, A TRAVÉS DE GESTIONES EN LOS DIFERENTES NIVELES DE GOBIERNO EN COLABORACIÓN CON ORGANIZACIONES PRIVADAS NACIONALES E INTERNACIONALES. </t>
  </si>
  <si>
    <t>2.7.1.3 FORTALECIMIENTO Y APOYO DE LAS DIFERENTES LIGAS DEPORTIVAS VIGENTES EN EL MUNICIPIO.</t>
  </si>
  <si>
    <t>2.7.1.1FORTALECER LAS DIVERAS ESCUELAS DEPORTIVAS DEL MUNICIPIO.</t>
  </si>
  <si>
    <t>2.7.1.5 APOYAR A JÓVENES DESTACADOS EN EL ÁMBITO DEPORTIVO DEL MUNICIPIO.</t>
  </si>
  <si>
    <t xml:space="preserve">2.7.1.6 GESTIÓN DEL PROYECTO DE "GIMNASIO AL AIRE LIBRE" CON LA FINALIDAD DE CREAR UN GIMNASIO ACCESIBLE A TODO EL MUNICIPIO. </t>
  </si>
  <si>
    <t>2.7.1.4 IMPLEMENTAR PROGRAMAS DE REACTIVACIÓN DEPORTIVA, PROMOVER UNA DIFUSIÓN DE CAMPAÑA PERMANENTE PARA CONOCIMIENTO DE LA CIUDADÍA.</t>
  </si>
  <si>
    <t xml:space="preserve">2.7.1.7 IMPLEMENTAR LA PARTICIPACIÓN INTEGRAL DEPORTIVA Y JUVENIL EN LAS FESTIVIDADES SOCIALES Y CULTURALES DEL MUNICIPIO COMO "EL CENTENARIO DE ZIRACUARETIRO", LA "EXPO FERIA DE ZIRACUARETIRO", "EL DÍA INTERNACIONAL DE LA JUVENTUD", "FUEGO PATRIO Y MES PATRIO" Y ADEMÁS DE INJERENCIA JUVENIL DEPORTIVA. </t>
  </si>
  <si>
    <t>2.7.2.1 MPULSAR TALLERES Y CAPACITACIONES PARA LA JUVENTUD ZIRACUARETIRENSE, A FIN DE FOMENTAR EL DESARROLLO INTEGRAL JUVENIL.</t>
  </si>
  <si>
    <t>2.7.2.2 CREACIÓN DE FOROS DE PARTICIPACIÓN JUVENIL EN LAS DIFERENTES COMUNIDADES DEL MUNICIPIO, CON EL FIN DE PROMEVER UNA CERCANÍA CIUDADANA.</t>
  </si>
  <si>
    <t xml:space="preserve">2.7.2.3 IMPLEMENTAR PROGRAMAS DE IGUALDAD DE OPORTUNIDADES LABORALES JUVENILES Y DE DESARROLLO, A FIN DE PROMOVER UN MUNICIPIO JUVENIL EQUITATIVO E IGUALITARIO. </t>
  </si>
  <si>
    <t>MUNICIPIO</t>
  </si>
  <si>
    <t>POBLACIÓN DE 12-29 AÑOS</t>
  </si>
  <si>
    <t>MUNCIPIO</t>
  </si>
  <si>
    <t>ESTATAL</t>
  </si>
  <si>
    <t>FEDERAL</t>
  </si>
  <si>
    <t>2.     El deporte para todos.
Impulsar ligas deportivas inter-escolares e intermunicipales; apoyar el deporte de personas con discapacidad; fomentar semilleros de futuros atletas en escuelas y deportivos públicos.
Ya que la activación física dará pie y sentará las bases para la práctica del deporte. Para ello se necesita que los profesores de educación física estén mejor preparados y estén recibiendo capacitación constante. El trabajo será estrecho con la Escuela Superior de Educación Física y la Escuela Nacional de Entrenadores Deportivos. Se buscará que el programa tenga como mínimo tres horas de educación física a la semana y que las 236 mil escuelas que hay en el país sirvan como un catalizador del deporte. Añadimos que ya se creó una comisión especial para el fomento al béisbol, la caminata y el boxeo.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</si>
</sst>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3"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9"/>
      <color rgb="FF000000"/>
      <name val="Arial"/>
      <family val="2"/>
    </font>
    <font>
      <sz val="11"/>
      <name val="Arial"/>
      <family val="2"/>
    </font>
    <font>
      <sz val="9"/>
      <name val="Arial"/>
      <family val="2"/>
    </font>
    <font>
      <sz val="9"/>
      <color rgb="FF2F2F2F"/>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3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21">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0" fillId="0" borderId="2" xfId="0" applyBorder="1" applyAlignment="1">
      <alignment vertical="center" wrapText="1"/>
    </xf>
    <xf numFmtId="44" fontId="0" fillId="0" borderId="2" xfId="1" applyFont="1" applyBorder="1" applyAlignment="1">
      <alignment vertical="center"/>
    </xf>
    <xf numFmtId="0" fontId="0" fillId="0" borderId="2" xfId="0" applyBorder="1"/>
    <xf numFmtId="44" fontId="0" fillId="0" borderId="2" xfId="1" applyFont="1" applyBorder="1"/>
    <xf numFmtId="0" fontId="0" fillId="0" borderId="17" xfId="0" applyBorder="1"/>
    <xf numFmtId="0" fontId="0" fillId="0" borderId="18" xfId="0" applyBorder="1"/>
    <xf numFmtId="0" fontId="0" fillId="0" borderId="20" xfId="0" applyBorder="1"/>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vertical="center"/>
    </xf>
    <xf numFmtId="0" fontId="0" fillId="0" borderId="2" xfId="0" applyBorder="1" applyAlignment="1">
      <alignment wrapText="1"/>
    </xf>
    <xf numFmtId="0" fontId="0" fillId="0" borderId="0" xfId="0" applyAlignment="1">
      <alignment horizontal="center" vertical="center"/>
    </xf>
    <xf numFmtId="0" fontId="2" fillId="2" borderId="7" xfId="0" applyFont="1" applyFill="1" applyBorder="1" applyAlignment="1">
      <alignment vertical="center" wrapText="1"/>
    </xf>
    <xf numFmtId="0" fontId="0" fillId="0" borderId="18" xfId="0" applyBorder="1" applyAlignment="1">
      <alignment wrapText="1"/>
    </xf>
    <xf numFmtId="44" fontId="3" fillId="0" borderId="2" xfId="1" applyFont="1" applyFill="1" applyBorder="1" applyAlignment="1">
      <alignment horizontal="center" vertical="center" wrapText="1"/>
    </xf>
    <xf numFmtId="44" fontId="0" fillId="0" borderId="19" xfId="1" applyFont="1" applyBorder="1"/>
    <xf numFmtId="44" fontId="2" fillId="2" borderId="6" xfId="1" applyFont="1" applyFill="1" applyBorder="1" applyAlignment="1">
      <alignment vertical="center" wrapText="1"/>
    </xf>
    <xf numFmtId="0" fontId="0" fillId="0" borderId="17" xfId="0" applyBorder="1" applyAlignment="1">
      <alignment horizontal="center" vertical="center"/>
    </xf>
    <xf numFmtId="14" fontId="0" fillId="0" borderId="0" xfId="0" applyNumberFormat="1"/>
    <xf numFmtId="14" fontId="2" fillId="2" borderId="12" xfId="0" applyNumberFormat="1" applyFont="1" applyFill="1" applyBorder="1" applyAlignment="1">
      <alignment wrapText="1"/>
    </xf>
    <xf numFmtId="14" fontId="0" fillId="0" borderId="18" xfId="0" applyNumberFormat="1" applyBorder="1" applyAlignment="1">
      <alignment horizontal="center" vertical="center"/>
    </xf>
    <xf numFmtId="14" fontId="0" fillId="0" borderId="18" xfId="0" applyNumberFormat="1" applyBorder="1"/>
    <xf numFmtId="0" fontId="0" fillId="0" borderId="18" xfId="0" applyBorder="1" applyAlignment="1">
      <alignment horizontal="center" vertical="center"/>
    </xf>
    <xf numFmtId="0" fontId="0" fillId="0" borderId="20" xfId="0" applyBorder="1" applyAlignment="1">
      <alignment wrapText="1"/>
    </xf>
    <xf numFmtId="0" fontId="0" fillId="3" borderId="0" xfId="0" applyFill="1" applyAlignment="1">
      <alignment horizontal="center" vertical="center" wrapText="1"/>
    </xf>
    <xf numFmtId="0" fontId="0" fillId="3" borderId="26"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7" xfId="0"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18"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5" xfId="0" applyFill="1" applyBorder="1" applyAlignment="1">
      <alignment horizontal="center" vertical="center"/>
    </xf>
    <xf numFmtId="44" fontId="3" fillId="3" borderId="24" xfId="1" applyFont="1" applyFill="1" applyBorder="1" applyAlignment="1">
      <alignment horizontal="center" vertical="center" wrapText="1"/>
    </xf>
    <xf numFmtId="44" fontId="0" fillId="3" borderId="24" xfId="1" applyFont="1" applyFill="1" applyBorder="1" applyAlignment="1">
      <alignment horizontal="center" vertical="center"/>
    </xf>
    <xf numFmtId="9" fontId="0" fillId="3" borderId="26" xfId="2" applyFont="1" applyFill="1" applyBorder="1" applyAlignment="1">
      <alignment horizontal="center" vertical="center"/>
    </xf>
    <xf numFmtId="14" fontId="0" fillId="3" borderId="18" xfId="0" applyNumberFormat="1" applyFill="1" applyBorder="1" applyAlignment="1">
      <alignment horizontal="center" vertical="center"/>
    </xf>
    <xf numFmtId="0" fontId="0" fillId="3" borderId="13" xfId="0" applyFill="1" applyBorder="1" applyAlignment="1">
      <alignment horizontal="center" vertical="center" wrapText="1"/>
    </xf>
    <xf numFmtId="0" fontId="0" fillId="4" borderId="17" xfId="0" applyFill="1" applyBorder="1" applyAlignment="1">
      <alignment horizontal="center" vertical="center"/>
    </xf>
    <xf numFmtId="44" fontId="3" fillId="4" borderId="2" xfId="1" applyFont="1" applyFill="1" applyBorder="1" applyAlignment="1">
      <alignment horizontal="center" vertical="center" wrapText="1"/>
    </xf>
    <xf numFmtId="44" fontId="0" fillId="4" borderId="2" xfId="1" applyFont="1" applyFill="1" applyBorder="1" applyAlignment="1">
      <alignment vertical="center"/>
    </xf>
    <xf numFmtId="14" fontId="0" fillId="4" borderId="18" xfId="0" applyNumberFormat="1" applyFill="1" applyBorder="1" applyAlignment="1">
      <alignment horizontal="center" vertical="center"/>
    </xf>
    <xf numFmtId="0" fontId="2" fillId="2"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0" borderId="19" xfId="0" applyBorder="1" applyAlignment="1">
      <alignment vertical="center" wrapText="1"/>
    </xf>
    <xf numFmtId="44" fontId="6" fillId="0" borderId="2" xfId="1" applyFont="1" applyBorder="1" applyAlignment="1">
      <alignment horizontal="center" vertical="center"/>
    </xf>
    <xf numFmtId="0" fontId="8" fillId="3" borderId="24" xfId="0" applyFont="1" applyFill="1" applyBorder="1" applyAlignment="1">
      <alignment horizontal="center" vertical="center"/>
    </xf>
    <xf numFmtId="0" fontId="8" fillId="4" borderId="2" xfId="0" applyFont="1" applyFill="1" applyBorder="1" applyAlignment="1">
      <alignment horizontal="center" vertical="center"/>
    </xf>
    <xf numFmtId="0" fontId="8" fillId="0" borderId="2" xfId="0" applyFont="1" applyBorder="1" applyAlignment="1">
      <alignment horizontal="center" vertical="center"/>
    </xf>
    <xf numFmtId="49" fontId="9" fillId="4" borderId="28"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0" fillId="4" borderId="0" xfId="0" applyFill="1" applyAlignment="1">
      <alignment horizontal="center" vertical="center" wrapText="1"/>
    </xf>
    <xf numFmtId="0" fontId="0" fillId="4" borderId="26"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 xfId="0" applyFill="1" applyBorder="1" applyAlignment="1">
      <alignment horizontal="center" vertical="center"/>
    </xf>
    <xf numFmtId="0" fontId="11" fillId="5" borderId="28" xfId="0" applyFont="1" applyFill="1" applyBorder="1" applyAlignment="1">
      <alignment horizontal="center" vertical="center" wrapText="1"/>
    </xf>
    <xf numFmtId="0" fontId="3" fillId="5" borderId="28" xfId="0" applyFont="1" applyFill="1" applyBorder="1" applyAlignment="1">
      <alignment horizontal="center" vertical="center" wrapText="1"/>
    </xf>
    <xf numFmtId="49" fontId="9" fillId="5" borderId="28" xfId="0" applyNumberFormat="1" applyFont="1" applyFill="1" applyBorder="1" applyAlignment="1">
      <alignment horizontal="center" vertical="center" wrapText="1"/>
    </xf>
    <xf numFmtId="0" fontId="10" fillId="5" borderId="28" xfId="0" applyFont="1" applyFill="1" applyBorder="1" applyAlignment="1">
      <alignment horizontal="center" vertical="center" wrapText="1"/>
    </xf>
    <xf numFmtId="0" fontId="0" fillId="5" borderId="0" xfId="0" applyFill="1" applyAlignment="1">
      <alignment horizontal="center" vertical="center" wrapText="1"/>
    </xf>
    <xf numFmtId="0" fontId="0" fillId="5" borderId="26"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7" xfId="0" applyFill="1" applyBorder="1" applyAlignment="1">
      <alignment horizontal="center" vertical="center" wrapText="1"/>
    </xf>
    <xf numFmtId="0" fontId="0" fillId="0" borderId="19" xfId="0" applyBorder="1" applyAlignment="1">
      <alignment horizontal="center" vertical="center" wrapText="1"/>
    </xf>
    <xf numFmtId="0" fontId="10" fillId="5" borderId="29"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4" fontId="2" fillId="2" borderId="6" xfId="1" applyFont="1" applyFill="1" applyBorder="1" applyAlignment="1">
      <alignment horizontal="center" vertical="center" wrapText="1"/>
    </xf>
    <xf numFmtId="0" fontId="0" fillId="0" borderId="2" xfId="0" applyBorder="1" applyAlignment="1">
      <alignment horizontal="center" vertical="center"/>
    </xf>
    <xf numFmtId="0" fontId="0" fillId="5" borderId="2" xfId="0" applyFill="1" applyBorder="1" applyAlignment="1">
      <alignment horizontal="center" vertical="center"/>
    </xf>
    <xf numFmtId="0" fontId="0" fillId="5" borderId="19" xfId="0" applyFill="1" applyBorder="1" applyAlignment="1">
      <alignment horizontal="center" vertical="center" wrapText="1"/>
    </xf>
    <xf numFmtId="0" fontId="0" fillId="0" borderId="2" xfId="0" applyBorder="1" applyAlignment="1">
      <alignment horizontal="center" vertical="center" wrapText="1"/>
    </xf>
    <xf numFmtId="44" fontId="0" fillId="0" borderId="2" xfId="1" applyFont="1" applyBorder="1" applyAlignment="1">
      <alignment horizontal="center" vertical="center"/>
    </xf>
    <xf numFmtId="0" fontId="2" fillId="0" borderId="0" xfId="0" applyFont="1" applyAlignment="1">
      <alignment horizontal="center" vertical="center"/>
    </xf>
    <xf numFmtId="10" fontId="0" fillId="3" borderId="26" xfId="2"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0" fillId="4" borderId="17" xfId="0" applyFill="1" applyBorder="1" applyAlignment="1">
      <alignment horizontal="center" vertical="center" wrapText="1"/>
    </xf>
    <xf numFmtId="0" fontId="0" fillId="4" borderId="2" xfId="0" applyFill="1" applyBorder="1" applyAlignment="1">
      <alignment horizontal="center" vertical="center" wrapText="1"/>
    </xf>
    <xf numFmtId="3" fontId="0" fillId="3" borderId="8" xfId="0" applyNumberFormat="1" applyFill="1" applyBorder="1" applyAlignment="1">
      <alignment horizontal="center" vertical="center"/>
    </xf>
    <xf numFmtId="0" fontId="0" fillId="5" borderId="17" xfId="0" applyFill="1" applyBorder="1" applyAlignment="1">
      <alignment horizontal="center" vertical="center"/>
    </xf>
    <xf numFmtId="44" fontId="3" fillId="5" borderId="2" xfId="1" applyFont="1" applyFill="1" applyBorder="1" applyAlignment="1">
      <alignment horizontal="center" vertical="center" wrapText="1"/>
    </xf>
    <xf numFmtId="0" fontId="8" fillId="5" borderId="2" xfId="0" applyFont="1" applyFill="1" applyBorder="1" applyAlignment="1">
      <alignment horizontal="center" vertical="center"/>
    </xf>
    <xf numFmtId="44" fontId="0" fillId="5" borderId="2" xfId="1" applyFont="1" applyFill="1" applyBorder="1" applyAlignment="1">
      <alignment vertical="center"/>
    </xf>
    <xf numFmtId="14" fontId="0" fillId="5" borderId="18" xfId="0" applyNumberFormat="1" applyFill="1" applyBorder="1" applyAlignment="1">
      <alignment horizontal="center" vertical="center"/>
    </xf>
    <xf numFmtId="0" fontId="2" fillId="2" borderId="19" xfId="0" applyFont="1" applyFill="1" applyBorder="1" applyAlignment="1">
      <alignment horizontal="center" vertical="center" wrapText="1"/>
    </xf>
    <xf numFmtId="0" fontId="0" fillId="3" borderId="19" xfId="0" applyFill="1" applyBorder="1" applyAlignment="1">
      <alignment horizontal="center" vertical="center"/>
    </xf>
    <xf numFmtId="0" fontId="0" fillId="4" borderId="19" xfId="0" applyFill="1" applyBorder="1" applyAlignment="1">
      <alignment horizontal="center" vertical="center"/>
    </xf>
    <xf numFmtId="0" fontId="0" fillId="0" borderId="26" xfId="0" applyBorder="1" applyAlignment="1">
      <alignment horizontal="center" vertical="center" wrapText="1"/>
    </xf>
    <xf numFmtId="0" fontId="12" fillId="0" borderId="2" xfId="0" applyFont="1" applyBorder="1" applyAlignment="1">
      <alignment horizontal="justify" vertical="center" wrapText="1"/>
    </xf>
    <xf numFmtId="0" fontId="2" fillId="0" borderId="2" xfId="0" applyFont="1" applyBorder="1" applyAlignment="1">
      <alignment horizontal="center" vertical="center"/>
    </xf>
    <xf numFmtId="0" fontId="7" fillId="0" borderId="0" xfId="0" applyFont="1" applyAlignment="1">
      <alignment horizontal="center"/>
    </xf>
    <xf numFmtId="0" fontId="2" fillId="2" borderId="1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cellXfs>
  <cellStyles count="4">
    <cellStyle name="Moneda" xfId="1" builtinId="4"/>
    <cellStyle name="Normal" xfId="0" builtinId="0"/>
    <cellStyle name="Normal 2" xfId="3"/>
    <cellStyle name="Porcentaje" xfId="2" builtinId="5"/>
  </cellStyles>
  <dxfs count="9">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0"/>
  <sheetViews>
    <sheetView tabSelected="1" zoomScale="80" zoomScaleNormal="80" workbookViewId="0">
      <selection activeCell="AA7" sqref="AA7"/>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2.85546875" customWidth="1"/>
    <col min="8" max="8" width="14.28515625" customWidth="1"/>
    <col min="9" max="9" width="22.85546875" style="1" customWidth="1"/>
    <col min="10" max="10" width="20.85546875" customWidth="1"/>
    <col min="11" max="11" width="34.42578125" style="1" customWidth="1"/>
    <col min="12" max="12" width="14.7109375" customWidth="1"/>
    <col min="13" max="13" width="15.85546875" customWidth="1"/>
    <col min="14" max="14" width="18" style="1" customWidth="1"/>
    <col min="16" max="16" width="12.5703125" style="3" bestFit="1" customWidth="1"/>
    <col min="18" max="18" width="12.5703125" style="3" bestFit="1" customWidth="1"/>
    <col min="19" max="19" width="12.5703125" style="3" customWidth="1"/>
    <col min="20" max="20" width="11.42578125" style="23"/>
    <col min="21" max="21" width="15.42578125" customWidth="1"/>
    <col min="22" max="22" width="13.7109375" style="16" customWidth="1"/>
    <col min="23" max="23" width="18" style="1" customWidth="1"/>
    <col min="24" max="24" width="15.28515625" customWidth="1"/>
    <col min="25" max="25" width="24.42578125" customWidth="1"/>
  </cols>
  <sheetData>
    <row r="1" spans="1:27" x14ac:dyDescent="0.25">
      <c r="B1" s="107" t="s">
        <v>43</v>
      </c>
      <c r="C1" s="107"/>
      <c r="D1" s="107"/>
      <c r="E1" s="107"/>
      <c r="F1" s="107"/>
      <c r="G1" s="107"/>
      <c r="H1" s="107"/>
      <c r="I1" s="107"/>
      <c r="J1" s="107"/>
      <c r="K1" s="107"/>
      <c r="L1" s="107"/>
      <c r="M1" s="107"/>
      <c r="N1" s="107"/>
      <c r="O1" s="107"/>
      <c r="P1" s="107"/>
      <c r="Q1" s="107"/>
      <c r="R1" s="107"/>
      <c r="S1" s="107"/>
      <c r="T1" s="107"/>
      <c r="U1" s="107"/>
      <c r="V1" s="107"/>
      <c r="W1" s="107"/>
      <c r="X1" s="107"/>
      <c r="Y1" s="107"/>
    </row>
    <row r="2" spans="1:27" x14ac:dyDescent="0.25">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7" ht="23.25" x14ac:dyDescent="0.35">
      <c r="B3" s="107" t="s">
        <v>42</v>
      </c>
      <c r="C3" s="107"/>
      <c r="D3" s="107"/>
      <c r="E3" s="107"/>
      <c r="F3" s="107"/>
      <c r="G3" s="107"/>
      <c r="H3" s="107"/>
      <c r="I3" s="107"/>
      <c r="J3" s="107"/>
      <c r="K3" s="107"/>
      <c r="L3" s="107"/>
      <c r="M3" s="107"/>
      <c r="N3" s="107"/>
      <c r="O3" s="107"/>
      <c r="P3" s="107"/>
      <c r="Q3" s="107"/>
      <c r="R3" s="107"/>
      <c r="S3" s="107"/>
      <c r="T3" s="107"/>
      <c r="U3" s="107"/>
      <c r="V3" s="107"/>
      <c r="W3" s="107"/>
      <c r="X3" s="107"/>
      <c r="Y3" s="107"/>
    </row>
    <row r="4" spans="1:27" ht="15.75" thickBot="1" x14ac:dyDescent="0.3"/>
    <row r="5" spans="1:27" s="14" customFormat="1" ht="29.25" customHeight="1" x14ac:dyDescent="0.25">
      <c r="B5" s="112" t="s">
        <v>23</v>
      </c>
      <c r="C5" s="113"/>
      <c r="D5" s="113"/>
      <c r="E5" s="113"/>
      <c r="F5" s="114"/>
      <c r="G5" s="115" t="s">
        <v>29</v>
      </c>
      <c r="H5" s="116"/>
      <c r="I5" s="117"/>
      <c r="J5" s="118" t="s">
        <v>5</v>
      </c>
      <c r="K5" s="119"/>
      <c r="L5" s="119"/>
      <c r="M5" s="119"/>
      <c r="N5" s="120"/>
      <c r="O5" s="118" t="s">
        <v>30</v>
      </c>
      <c r="P5" s="119"/>
      <c r="Q5" s="119"/>
      <c r="R5" s="119"/>
      <c r="S5" s="119"/>
      <c r="T5" s="120"/>
      <c r="U5" s="108" t="s">
        <v>11</v>
      </c>
      <c r="V5" s="109"/>
      <c r="W5" s="110" t="s">
        <v>24</v>
      </c>
      <c r="X5" s="111"/>
      <c r="Y5" s="109"/>
      <c r="Z5" s="106" t="s">
        <v>147</v>
      </c>
      <c r="AA5" s="106" t="s">
        <v>148</v>
      </c>
    </row>
    <row r="6" spans="1:27" s="4" customFormat="1" ht="54" customHeight="1" thickBot="1" x14ac:dyDescent="0.3">
      <c r="A6" s="90"/>
      <c r="B6" s="78" t="s">
        <v>0</v>
      </c>
      <c r="C6" s="79" t="s">
        <v>1</v>
      </c>
      <c r="D6" s="79" t="s">
        <v>2</v>
      </c>
      <c r="E6" s="79" t="s">
        <v>3</v>
      </c>
      <c r="F6" s="80" t="s">
        <v>4</v>
      </c>
      <c r="G6" s="51" t="s">
        <v>25</v>
      </c>
      <c r="H6" s="49" t="s">
        <v>26</v>
      </c>
      <c r="I6" s="52" t="s">
        <v>27</v>
      </c>
      <c r="J6" s="81" t="s">
        <v>17</v>
      </c>
      <c r="K6" s="82" t="s">
        <v>18</v>
      </c>
      <c r="L6" s="82" t="s">
        <v>19</v>
      </c>
      <c r="M6" s="82" t="s">
        <v>21</v>
      </c>
      <c r="N6" s="83" t="s">
        <v>22</v>
      </c>
      <c r="O6" s="78" t="s">
        <v>6</v>
      </c>
      <c r="P6" s="84" t="s">
        <v>7</v>
      </c>
      <c r="Q6" s="79" t="s">
        <v>8</v>
      </c>
      <c r="R6" s="21" t="s">
        <v>9</v>
      </c>
      <c r="S6" s="17" t="s">
        <v>10</v>
      </c>
      <c r="T6" s="24" t="s">
        <v>37</v>
      </c>
      <c r="U6" s="12" t="s">
        <v>12</v>
      </c>
      <c r="V6" s="13" t="s">
        <v>13</v>
      </c>
      <c r="W6" s="51" t="s">
        <v>14</v>
      </c>
      <c r="X6" s="49" t="s">
        <v>39</v>
      </c>
      <c r="Y6" s="101" t="s">
        <v>15</v>
      </c>
      <c r="Z6" s="106"/>
      <c r="AA6" s="106"/>
    </row>
    <row r="7" spans="1:27" s="16" customFormat="1" ht="102.75" customHeight="1" thickBot="1" x14ac:dyDescent="0.3">
      <c r="B7" s="29" t="s">
        <v>40</v>
      </c>
      <c r="C7" s="30" t="s">
        <v>47</v>
      </c>
      <c r="D7" s="31" t="s">
        <v>44</v>
      </c>
      <c r="E7" s="32" t="s">
        <v>50</v>
      </c>
      <c r="F7" s="30" t="s">
        <v>16</v>
      </c>
      <c r="G7" s="33" t="s">
        <v>49</v>
      </c>
      <c r="H7" s="34" t="s">
        <v>28</v>
      </c>
      <c r="I7" s="35" t="s">
        <v>48</v>
      </c>
      <c r="J7" s="36" t="s">
        <v>45</v>
      </c>
      <c r="K7" s="37" t="s">
        <v>46</v>
      </c>
      <c r="L7" s="37" t="s">
        <v>35</v>
      </c>
      <c r="M7" s="37" t="s">
        <v>36</v>
      </c>
      <c r="N7" s="38" t="s">
        <v>41</v>
      </c>
      <c r="O7" s="39">
        <v>4</v>
      </c>
      <c r="P7" s="40">
        <v>466288.28</v>
      </c>
      <c r="Q7" s="55">
        <v>2</v>
      </c>
      <c r="R7" s="41">
        <v>0</v>
      </c>
      <c r="S7" s="42">
        <f>Q7/O7</f>
        <v>0.5</v>
      </c>
      <c r="T7" s="43">
        <v>44926</v>
      </c>
      <c r="U7" s="44" t="s">
        <v>146</v>
      </c>
      <c r="V7" s="95">
        <v>12525</v>
      </c>
      <c r="W7" s="31" t="s">
        <v>121</v>
      </c>
      <c r="X7" s="50" t="s">
        <v>132</v>
      </c>
      <c r="Y7" s="102" t="s">
        <v>38</v>
      </c>
      <c r="Z7" s="85" t="s">
        <v>38</v>
      </c>
      <c r="AA7" s="105" t="s">
        <v>149</v>
      </c>
    </row>
    <row r="8" spans="1:27" s="2" customFormat="1" ht="102.75" customHeight="1" thickBot="1" x14ac:dyDescent="0.3">
      <c r="A8" s="16"/>
      <c r="B8" s="61" t="s">
        <v>40</v>
      </c>
      <c r="C8" s="62" t="s">
        <v>47</v>
      </c>
      <c r="D8" s="63" t="s">
        <v>44</v>
      </c>
      <c r="E8" s="64" t="s">
        <v>50</v>
      </c>
      <c r="F8" s="65" t="s">
        <v>16</v>
      </c>
      <c r="G8" s="45" t="s">
        <v>51</v>
      </c>
      <c r="H8" s="66" t="s">
        <v>32</v>
      </c>
      <c r="I8" s="58" t="s">
        <v>52</v>
      </c>
      <c r="J8" s="60" t="s">
        <v>53</v>
      </c>
      <c r="K8" s="58" t="s">
        <v>54</v>
      </c>
      <c r="L8" s="58" t="s">
        <v>101</v>
      </c>
      <c r="M8" s="58" t="s">
        <v>55</v>
      </c>
      <c r="N8" s="58" t="s">
        <v>56</v>
      </c>
      <c r="O8" s="45">
        <v>4</v>
      </c>
      <c r="P8" s="46"/>
      <c r="Q8" s="56">
        <v>1</v>
      </c>
      <c r="R8" s="47">
        <v>0</v>
      </c>
      <c r="S8" s="42">
        <f t="shared" ref="S8:S19" si="0">Q8/O8</f>
        <v>0.25</v>
      </c>
      <c r="T8" s="48">
        <v>44926</v>
      </c>
      <c r="U8" s="44" t="s">
        <v>144</v>
      </c>
      <c r="V8" s="95">
        <v>12525</v>
      </c>
      <c r="W8" s="31" t="s">
        <v>121</v>
      </c>
      <c r="X8" s="94" t="s">
        <v>133</v>
      </c>
      <c r="Y8" s="103" t="s">
        <v>38</v>
      </c>
      <c r="Z8" s="85" t="s">
        <v>38</v>
      </c>
      <c r="AA8" s="105" t="s">
        <v>149</v>
      </c>
    </row>
    <row r="9" spans="1:27" s="2" customFormat="1" ht="102.75" customHeight="1" thickBot="1" x14ac:dyDescent="0.3">
      <c r="A9" s="16"/>
      <c r="B9" s="71" t="s">
        <v>40</v>
      </c>
      <c r="C9" s="72" t="s">
        <v>47</v>
      </c>
      <c r="D9" s="73" t="s">
        <v>44</v>
      </c>
      <c r="E9" s="74" t="s">
        <v>50</v>
      </c>
      <c r="F9" s="75" t="s">
        <v>16</v>
      </c>
      <c r="G9" s="70" t="s">
        <v>57</v>
      </c>
      <c r="H9" s="85" t="s">
        <v>31</v>
      </c>
      <c r="I9" s="67" t="s">
        <v>58</v>
      </c>
      <c r="J9" s="68" t="s">
        <v>59</v>
      </c>
      <c r="K9" s="69" t="s">
        <v>60</v>
      </c>
      <c r="L9" s="67" t="s">
        <v>20</v>
      </c>
      <c r="M9" s="69" t="s">
        <v>61</v>
      </c>
      <c r="N9" s="69" t="s">
        <v>62</v>
      </c>
      <c r="O9" s="22">
        <v>6</v>
      </c>
      <c r="P9" s="19">
        <v>0</v>
      </c>
      <c r="Q9" s="57">
        <v>5</v>
      </c>
      <c r="R9" s="6">
        <v>0</v>
      </c>
      <c r="S9" s="42">
        <f t="shared" si="0"/>
        <v>0.83333333333333337</v>
      </c>
      <c r="T9" s="25">
        <v>44926</v>
      </c>
      <c r="U9" s="44" t="s">
        <v>145</v>
      </c>
      <c r="V9" s="95">
        <v>12525</v>
      </c>
      <c r="W9" s="31" t="s">
        <v>121</v>
      </c>
      <c r="X9" s="94" t="s">
        <v>133</v>
      </c>
      <c r="Y9" s="75" t="s">
        <v>136</v>
      </c>
      <c r="Z9" s="85" t="s">
        <v>38</v>
      </c>
      <c r="AA9" s="105" t="s">
        <v>149</v>
      </c>
    </row>
    <row r="10" spans="1:27" s="2" customFormat="1" ht="102.75" customHeight="1" thickBot="1" x14ac:dyDescent="0.3">
      <c r="A10" s="16"/>
      <c r="B10" s="71" t="s">
        <v>40</v>
      </c>
      <c r="C10" s="72" t="s">
        <v>47</v>
      </c>
      <c r="D10" s="73" t="s">
        <v>44</v>
      </c>
      <c r="E10" s="74" t="s">
        <v>50</v>
      </c>
      <c r="F10" s="75" t="s">
        <v>16</v>
      </c>
      <c r="G10" s="70" t="s">
        <v>63</v>
      </c>
      <c r="H10" s="86" t="s">
        <v>31</v>
      </c>
      <c r="I10" s="67" t="s">
        <v>64</v>
      </c>
      <c r="J10" s="68" t="s">
        <v>65</v>
      </c>
      <c r="K10" s="69" t="s">
        <v>66</v>
      </c>
      <c r="L10" s="86" t="s">
        <v>20</v>
      </c>
      <c r="M10" s="69" t="s">
        <v>67</v>
      </c>
      <c r="N10" s="69" t="s">
        <v>68</v>
      </c>
      <c r="O10" s="22">
        <v>2</v>
      </c>
      <c r="P10" s="19">
        <v>171370</v>
      </c>
      <c r="Q10" s="57">
        <v>0</v>
      </c>
      <c r="R10" s="6">
        <v>0</v>
      </c>
      <c r="S10" s="42">
        <f t="shared" si="0"/>
        <v>0</v>
      </c>
      <c r="T10" s="25">
        <v>44926</v>
      </c>
      <c r="U10" s="44" t="s">
        <v>144</v>
      </c>
      <c r="V10" s="95">
        <v>12525</v>
      </c>
      <c r="W10" s="31" t="s">
        <v>121</v>
      </c>
      <c r="X10" s="94" t="s">
        <v>133</v>
      </c>
      <c r="Y10" s="75" t="s">
        <v>134</v>
      </c>
      <c r="Z10" s="85" t="s">
        <v>38</v>
      </c>
      <c r="AA10" s="105" t="s">
        <v>149</v>
      </c>
    </row>
    <row r="11" spans="1:27" s="2" customFormat="1" ht="102.75" customHeight="1" thickBot="1" x14ac:dyDescent="0.3">
      <c r="A11" s="16"/>
      <c r="B11" s="71" t="s">
        <v>40</v>
      </c>
      <c r="C11" s="72" t="s">
        <v>47</v>
      </c>
      <c r="D11" s="73" t="s">
        <v>44</v>
      </c>
      <c r="E11" s="74" t="s">
        <v>50</v>
      </c>
      <c r="F11" s="87" t="s">
        <v>16</v>
      </c>
      <c r="G11" s="70" t="s">
        <v>69</v>
      </c>
      <c r="H11" s="86" t="s">
        <v>31</v>
      </c>
      <c r="I11" s="67" t="s">
        <v>70</v>
      </c>
      <c r="J11" s="68" t="s">
        <v>71</v>
      </c>
      <c r="K11" s="69" t="s">
        <v>72</v>
      </c>
      <c r="L11" s="86" t="s">
        <v>20</v>
      </c>
      <c r="M11" s="69" t="s">
        <v>73</v>
      </c>
      <c r="N11" s="69" t="s">
        <v>74</v>
      </c>
      <c r="O11" s="96">
        <v>1</v>
      </c>
      <c r="P11" s="97">
        <v>0</v>
      </c>
      <c r="Q11" s="98">
        <v>0</v>
      </c>
      <c r="R11" s="99">
        <v>0</v>
      </c>
      <c r="S11" s="42">
        <f t="shared" si="0"/>
        <v>0</v>
      </c>
      <c r="T11" s="100">
        <v>44926</v>
      </c>
      <c r="U11" s="44" t="s">
        <v>144</v>
      </c>
      <c r="V11" s="95">
        <v>12525</v>
      </c>
      <c r="W11" s="31" t="s">
        <v>122</v>
      </c>
      <c r="X11" s="94" t="s">
        <v>133</v>
      </c>
      <c r="Y11" s="75" t="s">
        <v>135</v>
      </c>
      <c r="Z11" s="85" t="s">
        <v>38</v>
      </c>
      <c r="AA11" s="105" t="s">
        <v>149</v>
      </c>
    </row>
    <row r="12" spans="1:27" s="2" customFormat="1" ht="102.75" customHeight="1" thickBot="1" x14ac:dyDescent="0.3">
      <c r="A12" s="16"/>
      <c r="B12" s="71" t="s">
        <v>40</v>
      </c>
      <c r="C12" s="72" t="s">
        <v>47</v>
      </c>
      <c r="D12" s="73" t="s">
        <v>44</v>
      </c>
      <c r="E12" s="74" t="s">
        <v>50</v>
      </c>
      <c r="F12" s="75" t="s">
        <v>16</v>
      </c>
      <c r="G12" s="76" t="s">
        <v>75</v>
      </c>
      <c r="H12" s="85" t="s">
        <v>31</v>
      </c>
      <c r="I12" s="67" t="s">
        <v>76</v>
      </c>
      <c r="J12" s="68" t="s">
        <v>77</v>
      </c>
      <c r="K12" s="69" t="s">
        <v>78</v>
      </c>
      <c r="L12" s="85" t="s">
        <v>20</v>
      </c>
      <c r="M12" s="69" t="s">
        <v>79</v>
      </c>
      <c r="N12" s="69" t="s">
        <v>80</v>
      </c>
      <c r="O12" s="22">
        <v>60</v>
      </c>
      <c r="P12" s="19">
        <v>0</v>
      </c>
      <c r="Q12" s="57">
        <v>39</v>
      </c>
      <c r="R12" s="6">
        <v>0</v>
      </c>
      <c r="S12" s="42">
        <f t="shared" si="0"/>
        <v>0.65</v>
      </c>
      <c r="T12" s="25">
        <v>44926</v>
      </c>
      <c r="U12" s="44" t="s">
        <v>144</v>
      </c>
      <c r="V12" s="95">
        <v>12525</v>
      </c>
      <c r="W12" s="31" t="s">
        <v>123</v>
      </c>
      <c r="X12" s="94" t="s">
        <v>133</v>
      </c>
      <c r="Y12" s="75" t="s">
        <v>139</v>
      </c>
      <c r="Z12" s="85" t="s">
        <v>38</v>
      </c>
      <c r="AA12" s="105" t="s">
        <v>149</v>
      </c>
    </row>
    <row r="13" spans="1:27" s="2" customFormat="1" ht="102.75" customHeight="1" thickBot="1" x14ac:dyDescent="0.3">
      <c r="A13" s="16"/>
      <c r="B13" s="88" t="s">
        <v>40</v>
      </c>
      <c r="C13" s="72" t="s">
        <v>47</v>
      </c>
      <c r="D13" s="73" t="s">
        <v>44</v>
      </c>
      <c r="E13" s="74" t="s">
        <v>50</v>
      </c>
      <c r="F13" s="75" t="s">
        <v>16</v>
      </c>
      <c r="G13" s="76" t="s">
        <v>81</v>
      </c>
      <c r="H13" s="85" t="s">
        <v>31</v>
      </c>
      <c r="I13" s="67" t="s">
        <v>82</v>
      </c>
      <c r="J13" s="68" t="s">
        <v>83</v>
      </c>
      <c r="K13" s="69" t="s">
        <v>84</v>
      </c>
      <c r="L13" s="85" t="s">
        <v>20</v>
      </c>
      <c r="M13" s="69" t="s">
        <v>85</v>
      </c>
      <c r="N13" s="69" t="s">
        <v>86</v>
      </c>
      <c r="O13" s="22">
        <v>4</v>
      </c>
      <c r="P13" s="19">
        <v>0</v>
      </c>
      <c r="Q13" s="57">
        <v>2</v>
      </c>
      <c r="R13" s="6">
        <v>0</v>
      </c>
      <c r="S13" s="42">
        <f t="shared" si="0"/>
        <v>0.5</v>
      </c>
      <c r="T13" s="25">
        <v>44926</v>
      </c>
      <c r="U13" s="44" t="s">
        <v>144</v>
      </c>
      <c r="V13" s="95">
        <v>12525</v>
      </c>
      <c r="W13" s="31" t="s">
        <v>124</v>
      </c>
      <c r="X13" s="94" t="s">
        <v>133</v>
      </c>
      <c r="Y13" s="75" t="s">
        <v>137</v>
      </c>
      <c r="Z13" s="85" t="s">
        <v>38</v>
      </c>
      <c r="AA13" s="105" t="s">
        <v>149</v>
      </c>
    </row>
    <row r="14" spans="1:27" s="2" customFormat="1" ht="102.75" customHeight="1" thickBot="1" x14ac:dyDescent="0.3">
      <c r="A14" s="16"/>
      <c r="B14" s="71" t="s">
        <v>40</v>
      </c>
      <c r="C14" s="72" t="s">
        <v>47</v>
      </c>
      <c r="D14" s="73" t="s">
        <v>44</v>
      </c>
      <c r="E14" s="74" t="s">
        <v>50</v>
      </c>
      <c r="F14" s="87" t="s">
        <v>16</v>
      </c>
      <c r="G14" s="76" t="s">
        <v>87</v>
      </c>
      <c r="H14" s="86" t="s">
        <v>31</v>
      </c>
      <c r="I14" s="67" t="s">
        <v>88</v>
      </c>
      <c r="J14" s="68" t="s">
        <v>89</v>
      </c>
      <c r="K14" s="69" t="s">
        <v>90</v>
      </c>
      <c r="L14" s="86" t="s">
        <v>20</v>
      </c>
      <c r="M14" s="69" t="s">
        <v>91</v>
      </c>
      <c r="N14" s="69" t="s">
        <v>92</v>
      </c>
      <c r="O14" s="96">
        <v>1</v>
      </c>
      <c r="P14" s="97">
        <v>0</v>
      </c>
      <c r="Q14" s="98">
        <v>0</v>
      </c>
      <c r="R14" s="99">
        <v>0</v>
      </c>
      <c r="S14" s="42">
        <f t="shared" si="0"/>
        <v>0</v>
      </c>
      <c r="T14" s="100">
        <v>44926</v>
      </c>
      <c r="U14" s="44" t="s">
        <v>144</v>
      </c>
      <c r="V14" s="95">
        <v>12525</v>
      </c>
      <c r="W14" s="31" t="s">
        <v>125</v>
      </c>
      <c r="X14" s="94" t="s">
        <v>131</v>
      </c>
      <c r="Y14" s="75" t="s">
        <v>138</v>
      </c>
      <c r="Z14" s="85" t="s">
        <v>38</v>
      </c>
      <c r="AA14" s="105" t="s">
        <v>149</v>
      </c>
    </row>
    <row r="15" spans="1:27" s="2" customFormat="1" ht="102.75" customHeight="1" thickBot="1" x14ac:dyDescent="0.3">
      <c r="A15" s="16"/>
      <c r="B15" s="71" t="s">
        <v>40</v>
      </c>
      <c r="C15" s="72" t="s">
        <v>47</v>
      </c>
      <c r="D15" s="73" t="s">
        <v>44</v>
      </c>
      <c r="E15" s="74" t="s">
        <v>50</v>
      </c>
      <c r="F15" s="75" t="s">
        <v>16</v>
      </c>
      <c r="G15" s="76" t="s">
        <v>93</v>
      </c>
      <c r="H15" s="85" t="s">
        <v>31</v>
      </c>
      <c r="I15" s="67" t="s">
        <v>94</v>
      </c>
      <c r="J15" s="59" t="s">
        <v>99</v>
      </c>
      <c r="K15" s="59" t="s">
        <v>100</v>
      </c>
      <c r="L15" s="77" t="s">
        <v>20</v>
      </c>
      <c r="M15" s="69" t="s">
        <v>95</v>
      </c>
      <c r="N15" s="69" t="s">
        <v>96</v>
      </c>
      <c r="O15" s="22">
        <v>5</v>
      </c>
      <c r="P15" s="54">
        <v>0</v>
      </c>
      <c r="Q15" s="57">
        <v>3</v>
      </c>
      <c r="R15" s="6">
        <v>0</v>
      </c>
      <c r="S15" s="42">
        <f t="shared" si="0"/>
        <v>0.6</v>
      </c>
      <c r="T15" s="25">
        <v>44926</v>
      </c>
      <c r="U15" s="44" t="s">
        <v>144</v>
      </c>
      <c r="V15" s="95">
        <v>12525</v>
      </c>
      <c r="W15" s="31" t="s">
        <v>126</v>
      </c>
      <c r="X15" s="94" t="s">
        <v>131</v>
      </c>
      <c r="Y15" s="75" t="s">
        <v>140</v>
      </c>
      <c r="Z15" s="85" t="s">
        <v>38</v>
      </c>
      <c r="AA15" s="105" t="s">
        <v>149</v>
      </c>
    </row>
    <row r="16" spans="1:27" s="2" customFormat="1" ht="102.75" customHeight="1" thickBot="1" x14ac:dyDescent="0.3">
      <c r="A16" s="16"/>
      <c r="B16" s="94" t="s">
        <v>40</v>
      </c>
      <c r="C16" s="62" t="s">
        <v>47</v>
      </c>
      <c r="D16" s="63" t="s">
        <v>44</v>
      </c>
      <c r="E16" s="64" t="s">
        <v>50</v>
      </c>
      <c r="F16" s="65" t="s">
        <v>16</v>
      </c>
      <c r="G16" s="92" t="s">
        <v>97</v>
      </c>
      <c r="H16" s="66" t="s">
        <v>32</v>
      </c>
      <c r="I16" s="60" t="s">
        <v>98</v>
      </c>
      <c r="J16" s="93" t="s">
        <v>34</v>
      </c>
      <c r="K16" s="94" t="s">
        <v>33</v>
      </c>
      <c r="L16" s="66" t="s">
        <v>101</v>
      </c>
      <c r="M16" s="60" t="s">
        <v>102</v>
      </c>
      <c r="N16" s="60" t="s">
        <v>103</v>
      </c>
      <c r="O16" s="22">
        <v>4</v>
      </c>
      <c r="P16" s="54">
        <v>0</v>
      </c>
      <c r="Q16" s="57">
        <v>2</v>
      </c>
      <c r="R16" s="6">
        <v>0</v>
      </c>
      <c r="S16" s="42">
        <f>Q16/O16</f>
        <v>0.5</v>
      </c>
      <c r="T16" s="25">
        <v>44926</v>
      </c>
      <c r="U16" s="44" t="s">
        <v>144</v>
      </c>
      <c r="V16" s="95">
        <v>4011</v>
      </c>
      <c r="W16" s="31" t="s">
        <v>127</v>
      </c>
      <c r="X16" s="94" t="s">
        <v>131</v>
      </c>
      <c r="Y16" s="75" t="s">
        <v>38</v>
      </c>
      <c r="Z16" s="85" t="s">
        <v>38</v>
      </c>
      <c r="AA16" s="105" t="s">
        <v>149</v>
      </c>
    </row>
    <row r="17" spans="1:27" s="2" customFormat="1" ht="102.75" customHeight="1" thickBot="1" x14ac:dyDescent="0.3">
      <c r="A17" s="16"/>
      <c r="B17" s="88" t="s">
        <v>40</v>
      </c>
      <c r="C17" s="72" t="s">
        <v>47</v>
      </c>
      <c r="D17" s="73" t="s">
        <v>44</v>
      </c>
      <c r="E17" s="74" t="s">
        <v>50</v>
      </c>
      <c r="F17" s="75" t="s">
        <v>16</v>
      </c>
      <c r="G17" s="76" t="s">
        <v>104</v>
      </c>
      <c r="H17" s="85" t="s">
        <v>31</v>
      </c>
      <c r="I17" s="68" t="s">
        <v>105</v>
      </c>
      <c r="J17" s="68" t="s">
        <v>106</v>
      </c>
      <c r="K17" s="68" t="s">
        <v>107</v>
      </c>
      <c r="L17" s="85" t="s">
        <v>20</v>
      </c>
      <c r="M17" s="68" t="s">
        <v>108</v>
      </c>
      <c r="N17" s="68" t="s">
        <v>109</v>
      </c>
      <c r="O17" s="22">
        <v>8</v>
      </c>
      <c r="P17" s="89">
        <v>0</v>
      </c>
      <c r="Q17" s="57">
        <v>4</v>
      </c>
      <c r="R17" s="6">
        <v>0</v>
      </c>
      <c r="S17" s="91">
        <f>Q17/O17</f>
        <v>0.5</v>
      </c>
      <c r="T17" s="25">
        <v>44926</v>
      </c>
      <c r="U17" s="44" t="s">
        <v>145</v>
      </c>
      <c r="V17" s="95">
        <v>4011</v>
      </c>
      <c r="W17" s="31" t="s">
        <v>128</v>
      </c>
      <c r="X17" s="94" t="s">
        <v>131</v>
      </c>
      <c r="Y17" s="75" t="s">
        <v>141</v>
      </c>
      <c r="Z17" s="85" t="s">
        <v>38</v>
      </c>
      <c r="AA17" s="105" t="s">
        <v>149</v>
      </c>
    </row>
    <row r="18" spans="1:27" ht="102.75" customHeight="1" thickBot="1" x14ac:dyDescent="0.3">
      <c r="A18" s="16"/>
      <c r="B18" s="88" t="s">
        <v>40</v>
      </c>
      <c r="C18" s="72" t="s">
        <v>47</v>
      </c>
      <c r="D18" s="73" t="s">
        <v>44</v>
      </c>
      <c r="E18" s="74" t="s">
        <v>50</v>
      </c>
      <c r="F18" s="75" t="s">
        <v>16</v>
      </c>
      <c r="G18" s="76" t="s">
        <v>111</v>
      </c>
      <c r="H18" s="68" t="s">
        <v>110</v>
      </c>
      <c r="I18" s="68" t="s">
        <v>114</v>
      </c>
      <c r="J18" s="68" t="s">
        <v>116</v>
      </c>
      <c r="K18" s="68" t="s">
        <v>116</v>
      </c>
      <c r="L18" s="67" t="s">
        <v>20</v>
      </c>
      <c r="M18" s="68" t="s">
        <v>118</v>
      </c>
      <c r="N18" s="68" t="s">
        <v>119</v>
      </c>
      <c r="O18" s="22">
        <v>9</v>
      </c>
      <c r="P18" s="89"/>
      <c r="Q18" s="85">
        <v>6</v>
      </c>
      <c r="R18" s="8">
        <v>0</v>
      </c>
      <c r="S18" s="91">
        <f>Q18/O18</f>
        <v>0.66666666666666663</v>
      </c>
      <c r="T18" s="25">
        <v>44926</v>
      </c>
      <c r="U18" s="44" t="s">
        <v>145</v>
      </c>
      <c r="V18" s="95">
        <v>4011</v>
      </c>
      <c r="W18" s="31" t="s">
        <v>129</v>
      </c>
      <c r="X18" s="94" t="s">
        <v>131</v>
      </c>
      <c r="Y18" s="104" t="s">
        <v>142</v>
      </c>
      <c r="Z18" s="85" t="s">
        <v>38</v>
      </c>
      <c r="AA18" s="105" t="s">
        <v>149</v>
      </c>
    </row>
    <row r="19" spans="1:27" ht="102.75" customHeight="1" thickBot="1" x14ac:dyDescent="0.3">
      <c r="A19" s="16"/>
      <c r="B19" s="88" t="s">
        <v>40</v>
      </c>
      <c r="C19" s="72" t="s">
        <v>47</v>
      </c>
      <c r="D19" s="73" t="s">
        <v>44</v>
      </c>
      <c r="E19" s="74" t="s">
        <v>50</v>
      </c>
      <c r="F19" s="75" t="s">
        <v>16</v>
      </c>
      <c r="G19" s="76" t="s">
        <v>112</v>
      </c>
      <c r="H19" s="68" t="s">
        <v>113</v>
      </c>
      <c r="I19" s="68" t="s">
        <v>115</v>
      </c>
      <c r="J19" s="68" t="s">
        <v>117</v>
      </c>
      <c r="K19" s="68" t="s">
        <v>117</v>
      </c>
      <c r="L19" s="67" t="s">
        <v>20</v>
      </c>
      <c r="M19" s="68" t="s">
        <v>118</v>
      </c>
      <c r="N19" s="68" t="s">
        <v>120</v>
      </c>
      <c r="O19" s="22">
        <v>4</v>
      </c>
      <c r="P19" s="89"/>
      <c r="Q19" s="85">
        <v>2</v>
      </c>
      <c r="R19" s="8">
        <v>0</v>
      </c>
      <c r="S19" s="91">
        <f t="shared" si="0"/>
        <v>0.5</v>
      </c>
      <c r="T19" s="25">
        <v>44926</v>
      </c>
      <c r="U19" s="44" t="s">
        <v>145</v>
      </c>
      <c r="V19" s="95">
        <v>4011</v>
      </c>
      <c r="W19" s="31" t="s">
        <v>130</v>
      </c>
      <c r="X19" s="94" t="s">
        <v>131</v>
      </c>
      <c r="Y19" s="75" t="s">
        <v>143</v>
      </c>
      <c r="Z19" s="85" t="s">
        <v>38</v>
      </c>
      <c r="AA19" s="105" t="s">
        <v>149</v>
      </c>
    </row>
    <row r="20" spans="1:27" x14ac:dyDescent="0.25">
      <c r="B20" s="5"/>
      <c r="C20" s="72"/>
      <c r="D20" s="73"/>
      <c r="E20" s="74"/>
      <c r="F20" s="53"/>
      <c r="G20" s="9"/>
      <c r="H20" s="7"/>
      <c r="I20" s="18"/>
      <c r="J20" s="9"/>
      <c r="K20" s="15"/>
      <c r="L20" s="7"/>
      <c r="M20" s="7"/>
      <c r="N20" s="18"/>
      <c r="O20" s="9"/>
      <c r="P20" s="8"/>
      <c r="Q20" s="7"/>
      <c r="R20" s="8"/>
      <c r="S20" s="20"/>
      <c r="T20" s="26"/>
      <c r="U20" s="11"/>
      <c r="V20" s="27"/>
      <c r="W20" s="28"/>
      <c r="X20" s="7"/>
      <c r="Y20" s="10"/>
    </row>
  </sheetData>
  <mergeCells count="10">
    <mergeCell ref="Z5:Z6"/>
    <mergeCell ref="AA5:AA6"/>
    <mergeCell ref="B1:Y2"/>
    <mergeCell ref="U5:V5"/>
    <mergeCell ref="W5:Y5"/>
    <mergeCell ref="B5:F5"/>
    <mergeCell ref="G5:I5"/>
    <mergeCell ref="J5:N5"/>
    <mergeCell ref="O5:T5"/>
    <mergeCell ref="B3:Y3"/>
  </mergeCells>
  <conditionalFormatting sqref="S7:S17">
    <cfRule type="cellIs" dxfId="8" priority="7" operator="between">
      <formula>0.5</formula>
      <formula>0.69</formula>
    </cfRule>
    <cfRule type="cellIs" dxfId="7" priority="8" operator="lessThan">
      <formula>0.5</formula>
    </cfRule>
    <cfRule type="cellIs" dxfId="6" priority="9" operator="greaterThan">
      <formula>0.7</formula>
    </cfRule>
  </conditionalFormatting>
  <conditionalFormatting sqref="S18">
    <cfRule type="cellIs" dxfId="5" priority="4" operator="between">
      <formula>0.5</formula>
      <formula>0.69</formula>
    </cfRule>
    <cfRule type="cellIs" dxfId="4" priority="5" operator="lessThan">
      <formula>0.5</formula>
    </cfRule>
    <cfRule type="cellIs" dxfId="3" priority="6" operator="greaterThan">
      <formula>0.7</formula>
    </cfRule>
  </conditionalFormatting>
  <conditionalFormatting sqref="S19">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2022-04-21T14:26:48Z</dcterms:modified>
</cp:coreProperties>
</file>